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 год\ОМС\Заказ-задание 2025\"/>
    </mc:Choice>
  </mc:AlternateContent>
  <bookViews>
    <workbookView xWindow="0" yWindow="0" windowWidth="28800" windowHeight="12435"/>
  </bookViews>
  <sheets>
    <sheet name="Приложение 1" sheetId="1" r:id="rId1"/>
  </sheets>
  <definedNames>
    <definedName name="_xlnm._FilterDatabase" localSheetId="0" hidden="1">'Приложение 1'!$A$6:$O$46</definedName>
  </definedNames>
  <calcPr calcId="152511" refMode="R1C1"/>
</workbook>
</file>

<file path=xl/calcChain.xml><?xml version="1.0" encoding="utf-8"?>
<calcChain xmlns="http://schemas.openxmlformats.org/spreadsheetml/2006/main">
  <c r="K46" i="1" l="1"/>
  <c r="G46" i="1"/>
  <c r="C46" i="1"/>
  <c r="K45" i="1"/>
  <c r="G45" i="1"/>
  <c r="C45" i="1"/>
  <c r="K44" i="1"/>
  <c r="G44" i="1"/>
  <c r="C44" i="1"/>
  <c r="K43" i="1"/>
  <c r="G43" i="1"/>
  <c r="C43" i="1"/>
  <c r="K42" i="1"/>
  <c r="G42" i="1"/>
  <c r="C42" i="1"/>
  <c r="K41" i="1"/>
  <c r="G41" i="1"/>
  <c r="C41" i="1"/>
  <c r="K40" i="1"/>
  <c r="G40" i="1"/>
  <c r="C40" i="1"/>
  <c r="K39" i="1"/>
  <c r="G39" i="1"/>
  <c r="C39" i="1"/>
  <c r="K38" i="1"/>
  <c r="G38" i="1"/>
  <c r="C38" i="1"/>
  <c r="K37" i="1"/>
  <c r="G37" i="1"/>
  <c r="C37" i="1"/>
  <c r="K36" i="1"/>
  <c r="G36" i="1"/>
  <c r="C36" i="1"/>
  <c r="K35" i="1"/>
  <c r="G35" i="1"/>
  <c r="C35" i="1"/>
  <c r="K34" i="1"/>
  <c r="G34" i="1"/>
  <c r="C34" i="1"/>
  <c r="K33" i="1"/>
  <c r="G33" i="1"/>
  <c r="C33" i="1"/>
  <c r="K32" i="1"/>
  <c r="G32" i="1"/>
  <c r="C32" i="1"/>
  <c r="K31" i="1"/>
  <c r="G31" i="1"/>
  <c r="C31" i="1"/>
  <c r="K30" i="1"/>
  <c r="G30" i="1"/>
  <c r="C30" i="1"/>
  <c r="K29" i="1"/>
  <c r="G29" i="1"/>
  <c r="C29" i="1"/>
  <c r="K28" i="1"/>
  <c r="G28" i="1"/>
  <c r="C28" i="1"/>
  <c r="K27" i="1"/>
  <c r="G27" i="1"/>
  <c r="C27" i="1"/>
  <c r="K26" i="1"/>
  <c r="G26" i="1"/>
  <c r="C26" i="1"/>
  <c r="K25" i="1"/>
  <c r="G25" i="1"/>
  <c r="C25" i="1"/>
  <c r="K24" i="1"/>
  <c r="G24" i="1"/>
  <c r="C24" i="1"/>
  <c r="K23" i="1"/>
  <c r="G23" i="1"/>
  <c r="C23" i="1"/>
  <c r="K22" i="1"/>
  <c r="G22" i="1"/>
  <c r="C22" i="1"/>
  <c r="K21" i="1"/>
  <c r="G21" i="1"/>
  <c r="C21" i="1"/>
  <c r="K20" i="1"/>
  <c r="G20" i="1"/>
  <c r="C20" i="1"/>
  <c r="K19" i="1"/>
  <c r="G19" i="1"/>
  <c r="C19" i="1"/>
  <c r="K18" i="1"/>
  <c r="G18" i="1"/>
  <c r="C18" i="1"/>
  <c r="K17" i="1"/>
  <c r="G17" i="1"/>
  <c r="C17" i="1"/>
  <c r="K16" i="1"/>
  <c r="G16" i="1"/>
  <c r="C16" i="1"/>
  <c r="K15" i="1"/>
  <c r="G15" i="1"/>
  <c r="C15" i="1"/>
  <c r="K14" i="1"/>
  <c r="G14" i="1"/>
  <c r="C14" i="1"/>
  <c r="K13" i="1"/>
  <c r="G13" i="1"/>
  <c r="C13" i="1"/>
  <c r="K12" i="1"/>
  <c r="G12" i="1"/>
  <c r="C12" i="1"/>
  <c r="K11" i="1"/>
  <c r="G11" i="1"/>
  <c r="C11" i="1"/>
  <c r="K10" i="1"/>
  <c r="G10" i="1"/>
  <c r="C10" i="1"/>
</calcChain>
</file>

<file path=xl/sharedStrings.xml><?xml version="1.0" encoding="utf-8"?>
<sst xmlns="http://schemas.openxmlformats.org/spreadsheetml/2006/main" count="96" uniqueCount="91">
  <si>
    <t>Сводная информация по приложениям №1 к  договорам на оказание и оплату медицинской помощи в рамках территориальной программы обязательного медицинского страхования Тюменской области, превышающей базовую программу обязательного медицинского страхования на 2025 год, распределенные решением Комиссии"</t>
  </si>
  <si>
    <t>Код МО</t>
  </si>
  <si>
    <t>Наименование медицинской организации</t>
  </si>
  <si>
    <t>в том числе:</t>
  </si>
  <si>
    <t>Мероприятия, оказываемые в рамках программы ОМС, превышающей базовую программу ОМС</t>
  </si>
  <si>
    <t>Медицинская помощь в амбулаторных условиях, оплата которой осуществляется по подушевому нормативу финансирования на прикрепившихся лиц</t>
  </si>
  <si>
    <t>Медицинская помощь в амбулаторных условиях, оплата которой осуществляется за единицу объема медицинской помощи (медицинскую услугу), всего</t>
  </si>
  <si>
    <t>Медицинская помощь, оплата которой осуществляется за случай лечения, всего</t>
  </si>
  <si>
    <t>Медицинская помощь вне медицинской организации, оплата которой осуществляется по подушевому нормативу финансирования на прикрепившихся лиц</t>
  </si>
  <si>
    <t>посещения, всего</t>
  </si>
  <si>
    <t>посещения с иными целями</t>
  </si>
  <si>
    <t>обращения</t>
  </si>
  <si>
    <t>Специализированная (за исключением высокотехнологичной) медицинская помощь  в условиях стационара</t>
  </si>
  <si>
    <t>Специализированная (за исключением высокотехнологичной) медицинская помощь  в условиях дневного стационара</t>
  </si>
  <si>
    <t>Медицинская помощь вне медицинской организации, оплата которой осуществляется за вызов</t>
  </si>
  <si>
    <t>720001</t>
  </si>
  <si>
    <t>ГБУЗ ТО "ОКБ № 1"</t>
  </si>
  <si>
    <t>720002</t>
  </si>
  <si>
    <t>ГБУЗ ТО "ОКБ №2"</t>
  </si>
  <si>
    <t>720006</t>
  </si>
  <si>
    <t>ГБУЗ ТО "ПЕРИНАТАЛЬНЫЙ ЦЕНТР" (Г.ТЮМЕНЬ)</t>
  </si>
  <si>
    <t>720008</t>
  </si>
  <si>
    <t>ГБУЗ ТО "ОБЛАСТНАЯ ИНФЕКЦИОННАЯ КЛИНИЧЕСКАЯ БОЛЬНИЦА"</t>
  </si>
  <si>
    <t>720009</t>
  </si>
  <si>
    <t>ГАУЗ ТО "ГОСПИТАЛЬ ДЛЯ ВЕТЕРАНОВ ВОЙН"</t>
  </si>
  <si>
    <t>720010</t>
  </si>
  <si>
    <t>ГБУЗ ТО "ОБЛАСТНАЯ БОЛЬНИЦА № 3"(Г. ТОБОЛЬСК)</t>
  </si>
  <si>
    <t>720011</t>
  </si>
  <si>
    <t>ГБУЗ ТО "ОБ №4" (Г.ИШИМ)</t>
  </si>
  <si>
    <t>720016</t>
  </si>
  <si>
    <t>ГБУЗ ТО "ОБЛАСТНАЯ БОЛЬНИЦА №9" (С.ВАГАЙ)</t>
  </si>
  <si>
    <t>720018</t>
  </si>
  <si>
    <t>ГБУЗ ТО "ОБЛАСТНАЯ БОЛЬНИЦА №11" (Р.П. ГОЛЫШМАНОВО)</t>
  </si>
  <si>
    <t>720019</t>
  </si>
  <si>
    <t>ГБУЗ ТО "ОБЛАСТНАЯ БОЛЬНИЦА № 12" (Г.ЗАВОДОУКОВСК)</t>
  </si>
  <si>
    <t>720020</t>
  </si>
  <si>
    <t>ГБУЗ ТО "ОБЛАСТНАЯ БОЛЬНИЦА № 13" (С. ИСЕТСКОЕ)</t>
  </si>
  <si>
    <t>720021</t>
  </si>
  <si>
    <t>ГБУЗ ТО "ОБЛАСТНАЯ БОЛЬНИЦА №14 ИМЕНИ В.Н. ШАНАУРИНА" (С.КАЗАНСКОЕ)</t>
  </si>
  <si>
    <t>720022</t>
  </si>
  <si>
    <t>ГБУЗ ТО "ОБЛАСТНАЯ БОЛЬНИЦА №15" (С. НИЖНЯЯ ТАВДА)</t>
  </si>
  <si>
    <t>720026</t>
  </si>
  <si>
    <t>ГАУЗ ТО "ОБЛАСТНАЯ БОЛЬНИЦА №19"</t>
  </si>
  <si>
    <t>720027</t>
  </si>
  <si>
    <t>ГБУЗ ТО "ОБЛАСТНАЯ БОЛЬНИЦА № 20" (С. УВАТ)</t>
  </si>
  <si>
    <t>720030</t>
  </si>
  <si>
    <t>ГБУЗ ТО "ОБЛАСТНАЯ БОЛЬНИЦА № 23" (Г. ЯЛУТОРОВСК)</t>
  </si>
  <si>
    <t>720031</t>
  </si>
  <si>
    <t>ГБУЗ ТО "ОБЛАСТНАЯ БОЛЬНИЦА №24" (С. ЯРКОВО)</t>
  </si>
  <si>
    <t>720032</t>
  </si>
  <si>
    <t>ГАУЗ ТО "МКДЦ"</t>
  </si>
  <si>
    <t>720035</t>
  </si>
  <si>
    <t>ГАУЗ ТО "ДЛРЦ "НАДЕЖДА"</t>
  </si>
  <si>
    <t>720036</t>
  </si>
  <si>
    <t>ГАУЗ ТО "ГОРОДСКАЯ ПОЛИКЛИНИКА №1"</t>
  </si>
  <si>
    <t>720037</t>
  </si>
  <si>
    <t>ГАУЗ ТО "ГОРОДСКАЯ ПОЛИКЛИНИКА №3"</t>
  </si>
  <si>
    <t>720039</t>
  </si>
  <si>
    <t>ГАУЗ ТО "ГОРОДСКАЯ ПОЛИКЛИНИКА №5"</t>
  </si>
  <si>
    <t>720040</t>
  </si>
  <si>
    <t>ГАУЗ ТО "ГОРОДСКАЯ ПОЛИКЛИНИКА №6"</t>
  </si>
  <si>
    <t>720042</t>
  </si>
  <si>
    <t>ГАУЗ ТО "ГОРОДСКАЯ ПОЛИКЛИНИКА № 8"</t>
  </si>
  <si>
    <t>720045</t>
  </si>
  <si>
    <t>ГАУЗ ТО "ГОРОДСКАЯ ПОЛИКЛИНИКА №12"</t>
  </si>
  <si>
    <t>720046</t>
  </si>
  <si>
    <t>ГАУЗ ТО "ГОРОДСКАЯ ПОЛИКЛИНИКА №13"</t>
  </si>
  <si>
    <t>720048</t>
  </si>
  <si>
    <t>ГАУЗ ТО "ГОРОДСКАЯ ПОЛИКЛИНИКА № 17"</t>
  </si>
  <si>
    <t>720058</t>
  </si>
  <si>
    <t>Тюменская больница ФГБУЗ ЗСМЦ ФМБА России</t>
  </si>
  <si>
    <t>720059</t>
  </si>
  <si>
    <t>Тобольская больница ФГБУЗ ЗСМЦ ФМБА России</t>
  </si>
  <si>
    <t>720060</t>
  </si>
  <si>
    <t>ФГБОУ ВО ТЮМЕНСКИЙ ГМУ МИНЗДРАВА РОССИИ</t>
  </si>
  <si>
    <t>720065</t>
  </si>
  <si>
    <t>ЧУЗ "КБ "РЖД-МЕДИЦИНА" Г.ТЮМЕНЬ"</t>
  </si>
  <si>
    <t>720087</t>
  </si>
  <si>
    <t>ГАУЗ ТО "ОЛРЦ "ГРАДОСТРОИТЕЛЬ"</t>
  </si>
  <si>
    <t>720090</t>
  </si>
  <si>
    <t>ГБУЗ ТО "ССМП"</t>
  </si>
  <si>
    <t>720093</t>
  </si>
  <si>
    <t>ГАУЗ ТО "ЛРЦ "СВЕТЛЫЙ"</t>
  </si>
  <si>
    <t>720100</t>
  </si>
  <si>
    <t>ООО "ПРОФИЛАКТОРИЙ "СВЕТЛЫЙ"</t>
  </si>
  <si>
    <t>720206</t>
  </si>
  <si>
    <t>АНО "ФУТБОЛ-ХОККЕЙ"</t>
  </si>
  <si>
    <t>720271</t>
  </si>
  <si>
    <t>АУ ТО "РЕГИОНАЛЬНЫЙ ЦЕНТР СОПРОВОЖДЕНИЯ И КОМПЛЕКСНОЙ РЕАБИЛИТАЦИИ ИНВАЛИДОВ "</t>
  </si>
  <si>
    <t>Приложение № 4</t>
  </si>
  <si>
    <t>к протоколу № 3 от 30.01.2025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</si>
</sst>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=0]&quot;-&quot;;General"/>
    <numFmt numFmtId="165" formatCode="[=0]&quot;-&quot;;#,##0"/>
  </numFmts>
  <fonts count="3" x14ac:knownFonts="1">
    <font>
      <sz val="8"/>
      <name val="Arial"/>
    </font>
    <font>
      <sz val="10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indent="1"/>
    </xf>
    <xf numFmtId="164" fontId="1" fillId="0" borderId="6" xfId="0" applyNumberFormat="1" applyFont="1" applyBorder="1" applyAlignment="1">
      <alignment horizontal="right" vertical="center" wrapText="1" indent="1"/>
    </xf>
    <xf numFmtId="3" fontId="1" fillId="0" borderId="6" xfId="0" applyNumberFormat="1" applyFont="1" applyBorder="1" applyAlignment="1">
      <alignment horizontal="right" vertical="center" wrapText="1" indent="1"/>
    </xf>
    <xf numFmtId="1" fontId="1" fillId="0" borderId="6" xfId="0" applyNumberFormat="1" applyFont="1" applyBorder="1" applyAlignment="1">
      <alignment horizontal="right" vertical="center" wrapText="1" indent="1"/>
    </xf>
    <xf numFmtId="165" fontId="1" fillId="0" borderId="6" xfId="0" applyNumberFormat="1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autoPageBreaks="0"/>
  </sheetPr>
  <dimension ref="A1:O46"/>
  <sheetViews>
    <sheetView tabSelected="1" workbookViewId="0">
      <selection activeCell="J66" sqref="J66"/>
    </sheetView>
  </sheetViews>
  <sheetFormatPr defaultColWidth="10.5" defaultRowHeight="11.45" customHeight="1" x14ac:dyDescent="0.2"/>
  <cols>
    <col min="1" max="1" width="10.5" style="1" customWidth="1"/>
    <col min="2" max="2" width="60.5" style="1" customWidth="1"/>
    <col min="3" max="15" width="23.33203125" style="1" customWidth="1"/>
  </cols>
  <sheetData>
    <row r="1" spans="1:15" ht="12.95" customHeight="1" x14ac:dyDescent="0.2">
      <c r="A1" s="11" t="s">
        <v>89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2.9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2.95" customHeight="1" x14ac:dyDescent="0.2"/>
    <row r="4" spans="1:15" ht="15.95" customHeight="1" x14ac:dyDescent="0.2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2.95" customHeight="1" x14ac:dyDescent="0.2"/>
    <row r="6" spans="1:15" ht="12.95" customHeight="1" x14ac:dyDescent="0.2">
      <c r="A6" s="9" t="s">
        <v>1</v>
      </c>
      <c r="B6" s="9" t="s">
        <v>2</v>
      </c>
      <c r="C6" s="14" t="s">
        <v>3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2"/>
      <c r="O6" s="2"/>
    </row>
    <row r="7" spans="1:15" ht="12.95" customHeight="1" x14ac:dyDescent="0.2">
      <c r="A7" s="13"/>
      <c r="B7" s="13"/>
      <c r="C7" s="14" t="s">
        <v>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39.950000000000003" customHeight="1" x14ac:dyDescent="0.2">
      <c r="A8" s="13"/>
      <c r="B8" s="13"/>
      <c r="C8" s="9" t="s">
        <v>5</v>
      </c>
      <c r="D8" s="15" t="s">
        <v>3</v>
      </c>
      <c r="E8" s="15"/>
      <c r="F8" s="15"/>
      <c r="G8" s="9" t="s">
        <v>6</v>
      </c>
      <c r="H8" s="15"/>
      <c r="I8" s="15"/>
      <c r="J8" s="15"/>
      <c r="K8" s="9" t="s">
        <v>7</v>
      </c>
      <c r="L8" s="15" t="s">
        <v>3</v>
      </c>
      <c r="M8" s="15"/>
      <c r="N8" s="9" t="s">
        <v>8</v>
      </c>
      <c r="O8" s="9" t="s">
        <v>14</v>
      </c>
    </row>
    <row r="9" spans="1:15" ht="93" customHeight="1" x14ac:dyDescent="0.2">
      <c r="A9" s="10"/>
      <c r="B9" s="10"/>
      <c r="C9" s="10"/>
      <c r="D9" s="2" t="s">
        <v>9</v>
      </c>
      <c r="E9" s="2" t="s">
        <v>10</v>
      </c>
      <c r="F9" s="2" t="s">
        <v>11</v>
      </c>
      <c r="G9" s="10"/>
      <c r="H9" s="2" t="s">
        <v>9</v>
      </c>
      <c r="I9" s="2" t="s">
        <v>10</v>
      </c>
      <c r="J9" s="2" t="s">
        <v>11</v>
      </c>
      <c r="K9" s="10"/>
      <c r="L9" s="2" t="s">
        <v>12</v>
      </c>
      <c r="M9" s="2" t="s">
        <v>13</v>
      </c>
      <c r="N9" s="10"/>
      <c r="O9" s="10"/>
    </row>
    <row r="10" spans="1:15" ht="12.95" hidden="1" customHeight="1" x14ac:dyDescent="0.2">
      <c r="A10" s="4" t="s">
        <v>15</v>
      </c>
      <c r="B10" s="3" t="s">
        <v>16</v>
      </c>
      <c r="C10" s="8">
        <f t="shared" ref="C10:C46" si="0">D10+F10</f>
        <v>0</v>
      </c>
      <c r="D10" s="5">
        <v>0</v>
      </c>
      <c r="E10" s="5">
        <v>0</v>
      </c>
      <c r="F10" s="5">
        <v>0</v>
      </c>
      <c r="G10" s="8">
        <f t="shared" ref="G10:G46" si="1">H10+J10</f>
        <v>16800</v>
      </c>
      <c r="H10" s="6">
        <v>16740</v>
      </c>
      <c r="I10" s="6">
        <v>16740</v>
      </c>
      <c r="J10" s="7">
        <v>60</v>
      </c>
      <c r="K10" s="8">
        <f t="shared" ref="K10:K46" si="2">L10+M10</f>
        <v>30</v>
      </c>
      <c r="L10" s="7">
        <v>30</v>
      </c>
      <c r="M10" s="5">
        <v>0</v>
      </c>
      <c r="N10" s="6">
        <v>7300</v>
      </c>
      <c r="O10" s="7">
        <v>222</v>
      </c>
    </row>
    <row r="11" spans="1:15" ht="12.95" hidden="1" customHeight="1" x14ac:dyDescent="0.2">
      <c r="A11" s="4" t="s">
        <v>17</v>
      </c>
      <c r="B11" s="3" t="s">
        <v>18</v>
      </c>
      <c r="C11" s="8">
        <f t="shared" si="0"/>
        <v>23540</v>
      </c>
      <c r="D11" s="6">
        <v>18460</v>
      </c>
      <c r="E11" s="6">
        <v>18460</v>
      </c>
      <c r="F11" s="6">
        <v>5080</v>
      </c>
      <c r="G11" s="8">
        <f t="shared" si="1"/>
        <v>3888</v>
      </c>
      <c r="H11" s="6">
        <v>3888</v>
      </c>
      <c r="I11" s="6">
        <v>3888</v>
      </c>
      <c r="J11" s="5">
        <v>0</v>
      </c>
      <c r="K11" s="8">
        <f t="shared" si="2"/>
        <v>0</v>
      </c>
      <c r="L11" s="5">
        <v>0</v>
      </c>
      <c r="M11" s="5">
        <v>0</v>
      </c>
      <c r="N11" s="5">
        <v>0</v>
      </c>
      <c r="O11" s="5">
        <v>0</v>
      </c>
    </row>
    <row r="12" spans="1:15" ht="12.95" hidden="1" customHeight="1" x14ac:dyDescent="0.2">
      <c r="A12" s="4" t="s">
        <v>19</v>
      </c>
      <c r="B12" s="3" t="s">
        <v>20</v>
      </c>
      <c r="C12" s="8">
        <f t="shared" si="0"/>
        <v>0</v>
      </c>
      <c r="D12" s="5">
        <v>0</v>
      </c>
      <c r="E12" s="5">
        <v>0</v>
      </c>
      <c r="F12" s="5">
        <v>0</v>
      </c>
      <c r="G12" s="8">
        <f t="shared" si="1"/>
        <v>1010</v>
      </c>
      <c r="H12" s="7">
        <v>10</v>
      </c>
      <c r="I12" s="7">
        <v>10</v>
      </c>
      <c r="J12" s="6">
        <v>1000</v>
      </c>
      <c r="K12" s="8">
        <f t="shared" si="2"/>
        <v>0</v>
      </c>
      <c r="L12" s="5">
        <v>0</v>
      </c>
      <c r="M12" s="5">
        <v>0</v>
      </c>
      <c r="N12" s="7">
        <v>200</v>
      </c>
      <c r="O12" s="5">
        <v>0</v>
      </c>
    </row>
    <row r="13" spans="1:15" ht="26.1" hidden="1" customHeight="1" x14ac:dyDescent="0.2">
      <c r="A13" s="4" t="s">
        <v>21</v>
      </c>
      <c r="B13" s="3" t="s">
        <v>22</v>
      </c>
      <c r="C13" s="8">
        <f t="shared" si="0"/>
        <v>0</v>
      </c>
      <c r="D13" s="5">
        <v>0</v>
      </c>
      <c r="E13" s="5">
        <v>0</v>
      </c>
      <c r="F13" s="5">
        <v>0</v>
      </c>
      <c r="G13" s="8">
        <f t="shared" si="1"/>
        <v>0</v>
      </c>
      <c r="H13" s="5">
        <v>0</v>
      </c>
      <c r="I13" s="5">
        <v>0</v>
      </c>
      <c r="J13" s="5">
        <v>0</v>
      </c>
      <c r="K13" s="8">
        <f t="shared" si="2"/>
        <v>280</v>
      </c>
      <c r="L13" s="7">
        <v>280</v>
      </c>
      <c r="M13" s="5">
        <v>0</v>
      </c>
      <c r="N13" s="5">
        <v>0</v>
      </c>
      <c r="O13" s="5">
        <v>0</v>
      </c>
    </row>
    <row r="14" spans="1:15" ht="12.95" hidden="1" customHeight="1" x14ac:dyDescent="0.2">
      <c r="A14" s="4" t="s">
        <v>23</v>
      </c>
      <c r="B14" s="3" t="s">
        <v>24</v>
      </c>
      <c r="C14" s="8">
        <f t="shared" si="0"/>
        <v>1370</v>
      </c>
      <c r="D14" s="6">
        <v>1110</v>
      </c>
      <c r="E14" s="6">
        <v>1110</v>
      </c>
      <c r="F14" s="7">
        <v>260</v>
      </c>
      <c r="G14" s="8">
        <f t="shared" si="1"/>
        <v>0</v>
      </c>
      <c r="H14" s="5">
        <v>0</v>
      </c>
      <c r="I14" s="5">
        <v>0</v>
      </c>
      <c r="J14" s="5">
        <v>0</v>
      </c>
      <c r="K14" s="8">
        <f t="shared" si="2"/>
        <v>0</v>
      </c>
      <c r="L14" s="5">
        <v>0</v>
      </c>
      <c r="M14" s="5">
        <v>0</v>
      </c>
      <c r="N14" s="5">
        <v>0</v>
      </c>
      <c r="O14" s="5">
        <v>0</v>
      </c>
    </row>
    <row r="15" spans="1:15" ht="12.95" hidden="1" customHeight="1" x14ac:dyDescent="0.2">
      <c r="A15" s="4" t="s">
        <v>25</v>
      </c>
      <c r="B15" s="3" t="s">
        <v>26</v>
      </c>
      <c r="C15" s="8">
        <f t="shared" si="0"/>
        <v>38210</v>
      </c>
      <c r="D15" s="6">
        <v>29950</v>
      </c>
      <c r="E15" s="6">
        <v>29950</v>
      </c>
      <c r="F15" s="6">
        <v>8260</v>
      </c>
      <c r="G15" s="8">
        <f t="shared" si="1"/>
        <v>17730</v>
      </c>
      <c r="H15" s="6">
        <v>17730</v>
      </c>
      <c r="I15" s="6">
        <v>17730</v>
      </c>
      <c r="J15" s="5">
        <v>0</v>
      </c>
      <c r="K15" s="8">
        <f t="shared" si="2"/>
        <v>85</v>
      </c>
      <c r="L15" s="7">
        <v>85</v>
      </c>
      <c r="M15" s="5">
        <v>0</v>
      </c>
      <c r="N15" s="6">
        <v>1400</v>
      </c>
      <c r="O15" s="5">
        <v>0</v>
      </c>
    </row>
    <row r="16" spans="1:15" ht="12.95" hidden="1" customHeight="1" x14ac:dyDescent="0.2">
      <c r="A16" s="4" t="s">
        <v>27</v>
      </c>
      <c r="B16" s="3" t="s">
        <v>28</v>
      </c>
      <c r="C16" s="8">
        <f t="shared" si="0"/>
        <v>43410</v>
      </c>
      <c r="D16" s="6">
        <v>34030</v>
      </c>
      <c r="E16" s="6">
        <v>34030</v>
      </c>
      <c r="F16" s="6">
        <v>9380</v>
      </c>
      <c r="G16" s="8">
        <f t="shared" si="1"/>
        <v>12810</v>
      </c>
      <c r="H16" s="6">
        <v>12810</v>
      </c>
      <c r="I16" s="6">
        <v>12810</v>
      </c>
      <c r="J16" s="5">
        <v>0</v>
      </c>
      <c r="K16" s="8">
        <f t="shared" si="2"/>
        <v>95</v>
      </c>
      <c r="L16" s="7">
        <v>95</v>
      </c>
      <c r="M16" s="5">
        <v>0</v>
      </c>
      <c r="N16" s="6">
        <v>1400</v>
      </c>
      <c r="O16" s="5">
        <v>0</v>
      </c>
    </row>
    <row r="17" spans="1:15" ht="12.95" hidden="1" customHeight="1" x14ac:dyDescent="0.2">
      <c r="A17" s="4" t="s">
        <v>29</v>
      </c>
      <c r="B17" s="3" t="s">
        <v>30</v>
      </c>
      <c r="C17" s="8">
        <f t="shared" si="0"/>
        <v>5280</v>
      </c>
      <c r="D17" s="6">
        <v>4140</v>
      </c>
      <c r="E17" s="6">
        <v>4140</v>
      </c>
      <c r="F17" s="6">
        <v>1140</v>
      </c>
      <c r="G17" s="8">
        <f t="shared" si="1"/>
        <v>1530</v>
      </c>
      <c r="H17" s="6">
        <v>1530</v>
      </c>
      <c r="I17" s="6">
        <v>1530</v>
      </c>
      <c r="J17" s="5">
        <v>0</v>
      </c>
      <c r="K17" s="8">
        <f t="shared" si="2"/>
        <v>20</v>
      </c>
      <c r="L17" s="7">
        <v>20</v>
      </c>
      <c r="M17" s="5">
        <v>0</v>
      </c>
      <c r="N17" s="7">
        <v>170</v>
      </c>
      <c r="O17" s="5">
        <v>0</v>
      </c>
    </row>
    <row r="18" spans="1:15" ht="26.1" hidden="1" customHeight="1" x14ac:dyDescent="0.2">
      <c r="A18" s="4" t="s">
        <v>31</v>
      </c>
      <c r="B18" s="3" t="s">
        <v>32</v>
      </c>
      <c r="C18" s="8">
        <f t="shared" si="0"/>
        <v>17610</v>
      </c>
      <c r="D18" s="6">
        <v>13810</v>
      </c>
      <c r="E18" s="6">
        <v>13810</v>
      </c>
      <c r="F18" s="6">
        <v>3800</v>
      </c>
      <c r="G18" s="8">
        <f t="shared" si="1"/>
        <v>3870</v>
      </c>
      <c r="H18" s="6">
        <v>3870</v>
      </c>
      <c r="I18" s="6">
        <v>3870</v>
      </c>
      <c r="J18" s="5">
        <v>0</v>
      </c>
      <c r="K18" s="8">
        <f t="shared" si="2"/>
        <v>45</v>
      </c>
      <c r="L18" s="7">
        <v>45</v>
      </c>
      <c r="M18" s="5">
        <v>0</v>
      </c>
      <c r="N18" s="6">
        <v>1000</v>
      </c>
      <c r="O18" s="5">
        <v>0</v>
      </c>
    </row>
    <row r="19" spans="1:15" ht="26.1" hidden="1" customHeight="1" x14ac:dyDescent="0.2">
      <c r="A19" s="4" t="s">
        <v>33</v>
      </c>
      <c r="B19" s="3" t="s">
        <v>34</v>
      </c>
      <c r="C19" s="8">
        <f t="shared" si="0"/>
        <v>19530</v>
      </c>
      <c r="D19" s="6">
        <v>15310</v>
      </c>
      <c r="E19" s="6">
        <v>15310</v>
      </c>
      <c r="F19" s="6">
        <v>4220</v>
      </c>
      <c r="G19" s="8">
        <f t="shared" si="1"/>
        <v>3510</v>
      </c>
      <c r="H19" s="6">
        <v>3510</v>
      </c>
      <c r="I19" s="6">
        <v>3510</v>
      </c>
      <c r="J19" s="5">
        <v>0</v>
      </c>
      <c r="K19" s="8">
        <f t="shared" si="2"/>
        <v>50</v>
      </c>
      <c r="L19" s="7">
        <v>50</v>
      </c>
      <c r="M19" s="5">
        <v>0</v>
      </c>
      <c r="N19" s="6">
        <v>1000</v>
      </c>
      <c r="O19" s="5">
        <v>0</v>
      </c>
    </row>
    <row r="20" spans="1:15" ht="26.1" hidden="1" customHeight="1" x14ac:dyDescent="0.2">
      <c r="A20" s="4" t="s">
        <v>35</v>
      </c>
      <c r="B20" s="3" t="s">
        <v>36</v>
      </c>
      <c r="C20" s="8">
        <f t="shared" si="0"/>
        <v>6780</v>
      </c>
      <c r="D20" s="6">
        <v>5320</v>
      </c>
      <c r="E20" s="6">
        <v>5320</v>
      </c>
      <c r="F20" s="6">
        <v>1460</v>
      </c>
      <c r="G20" s="8">
        <f t="shared" si="1"/>
        <v>2520</v>
      </c>
      <c r="H20" s="6">
        <v>2520</v>
      </c>
      <c r="I20" s="6">
        <v>2520</v>
      </c>
      <c r="J20" s="5">
        <v>0</v>
      </c>
      <c r="K20" s="8">
        <f t="shared" si="2"/>
        <v>20</v>
      </c>
      <c r="L20" s="7">
        <v>20</v>
      </c>
      <c r="M20" s="5">
        <v>0</v>
      </c>
      <c r="N20" s="7">
        <v>250</v>
      </c>
      <c r="O20" s="5">
        <v>0</v>
      </c>
    </row>
    <row r="21" spans="1:15" ht="26.1" hidden="1" customHeight="1" x14ac:dyDescent="0.2">
      <c r="A21" s="4" t="s">
        <v>37</v>
      </c>
      <c r="B21" s="3" t="s">
        <v>38</v>
      </c>
      <c r="C21" s="8">
        <f t="shared" si="0"/>
        <v>8755</v>
      </c>
      <c r="D21" s="6">
        <v>6865</v>
      </c>
      <c r="E21" s="6">
        <v>6865</v>
      </c>
      <c r="F21" s="6">
        <v>1890</v>
      </c>
      <c r="G21" s="8">
        <f t="shared" si="1"/>
        <v>2880</v>
      </c>
      <c r="H21" s="6">
        <v>2880</v>
      </c>
      <c r="I21" s="6">
        <v>2880</v>
      </c>
      <c r="J21" s="5">
        <v>0</v>
      </c>
      <c r="K21" s="8">
        <f t="shared" si="2"/>
        <v>20</v>
      </c>
      <c r="L21" s="7">
        <v>20</v>
      </c>
      <c r="M21" s="5">
        <v>0</v>
      </c>
      <c r="N21" s="7">
        <v>300</v>
      </c>
      <c r="O21" s="5">
        <v>0</v>
      </c>
    </row>
    <row r="22" spans="1:15" ht="26.1" hidden="1" customHeight="1" x14ac:dyDescent="0.2">
      <c r="A22" s="4" t="s">
        <v>39</v>
      </c>
      <c r="B22" s="3" t="s">
        <v>40</v>
      </c>
      <c r="C22" s="8">
        <f t="shared" si="0"/>
        <v>5925</v>
      </c>
      <c r="D22" s="6">
        <v>4645</v>
      </c>
      <c r="E22" s="6">
        <v>4645</v>
      </c>
      <c r="F22" s="6">
        <v>1280</v>
      </c>
      <c r="G22" s="8">
        <f t="shared" si="1"/>
        <v>2070</v>
      </c>
      <c r="H22" s="6">
        <v>2070</v>
      </c>
      <c r="I22" s="6">
        <v>2070</v>
      </c>
      <c r="J22" s="5">
        <v>0</v>
      </c>
      <c r="K22" s="8">
        <f t="shared" si="2"/>
        <v>20</v>
      </c>
      <c r="L22" s="7">
        <v>20</v>
      </c>
      <c r="M22" s="5">
        <v>0</v>
      </c>
      <c r="N22" s="7">
        <v>250</v>
      </c>
      <c r="O22" s="5">
        <v>0</v>
      </c>
    </row>
    <row r="23" spans="1:15" ht="12.95" hidden="1" customHeight="1" x14ac:dyDescent="0.2">
      <c r="A23" s="4" t="s">
        <v>41</v>
      </c>
      <c r="B23" s="3" t="s">
        <v>42</v>
      </c>
      <c r="C23" s="8">
        <f t="shared" si="0"/>
        <v>37425</v>
      </c>
      <c r="D23" s="6">
        <v>29345</v>
      </c>
      <c r="E23" s="6">
        <v>29345</v>
      </c>
      <c r="F23" s="6">
        <v>8080</v>
      </c>
      <c r="G23" s="8">
        <f t="shared" si="1"/>
        <v>8667</v>
      </c>
      <c r="H23" s="6">
        <v>8667</v>
      </c>
      <c r="I23" s="6">
        <v>8667</v>
      </c>
      <c r="J23" s="5">
        <v>0</v>
      </c>
      <c r="K23" s="8">
        <f t="shared" si="2"/>
        <v>0</v>
      </c>
      <c r="L23" s="5">
        <v>0</v>
      </c>
      <c r="M23" s="5">
        <v>0</v>
      </c>
      <c r="N23" s="5">
        <v>0</v>
      </c>
      <c r="O23" s="5">
        <v>0</v>
      </c>
    </row>
    <row r="24" spans="1:15" ht="12.95" hidden="1" customHeight="1" x14ac:dyDescent="0.2">
      <c r="A24" s="4" t="s">
        <v>43</v>
      </c>
      <c r="B24" s="3" t="s">
        <v>44</v>
      </c>
      <c r="C24" s="8">
        <f t="shared" si="0"/>
        <v>5375</v>
      </c>
      <c r="D24" s="6">
        <v>4215</v>
      </c>
      <c r="E24" s="6">
        <v>4215</v>
      </c>
      <c r="F24" s="6">
        <v>1160</v>
      </c>
      <c r="G24" s="8">
        <f t="shared" si="1"/>
        <v>1053</v>
      </c>
      <c r="H24" s="6">
        <v>1053</v>
      </c>
      <c r="I24" s="6">
        <v>1053</v>
      </c>
      <c r="J24" s="5">
        <v>0</v>
      </c>
      <c r="K24" s="8">
        <f t="shared" si="2"/>
        <v>20</v>
      </c>
      <c r="L24" s="7">
        <v>20</v>
      </c>
      <c r="M24" s="5">
        <v>0</v>
      </c>
      <c r="N24" s="7">
        <v>250</v>
      </c>
      <c r="O24" s="5">
        <v>0</v>
      </c>
    </row>
    <row r="25" spans="1:15" ht="26.1" hidden="1" customHeight="1" x14ac:dyDescent="0.2">
      <c r="A25" s="4" t="s">
        <v>45</v>
      </c>
      <c r="B25" s="3" t="s">
        <v>46</v>
      </c>
      <c r="C25" s="8">
        <f t="shared" si="0"/>
        <v>15560</v>
      </c>
      <c r="D25" s="6">
        <v>12200</v>
      </c>
      <c r="E25" s="6">
        <v>12200</v>
      </c>
      <c r="F25" s="6">
        <v>3360</v>
      </c>
      <c r="G25" s="8">
        <f t="shared" si="1"/>
        <v>1620</v>
      </c>
      <c r="H25" s="6">
        <v>1620</v>
      </c>
      <c r="I25" s="6">
        <v>1620</v>
      </c>
      <c r="J25" s="5">
        <v>0</v>
      </c>
      <c r="K25" s="8">
        <f t="shared" si="2"/>
        <v>60</v>
      </c>
      <c r="L25" s="7">
        <v>60</v>
      </c>
      <c r="M25" s="5">
        <v>0</v>
      </c>
      <c r="N25" s="6">
        <v>1000</v>
      </c>
      <c r="O25" s="5">
        <v>0</v>
      </c>
    </row>
    <row r="26" spans="1:15" ht="12.95" hidden="1" customHeight="1" x14ac:dyDescent="0.2">
      <c r="A26" s="4" t="s">
        <v>47</v>
      </c>
      <c r="B26" s="3" t="s">
        <v>48</v>
      </c>
      <c r="C26" s="8">
        <f t="shared" si="0"/>
        <v>5840</v>
      </c>
      <c r="D26" s="6">
        <v>4580</v>
      </c>
      <c r="E26" s="6">
        <v>4580</v>
      </c>
      <c r="F26" s="6">
        <v>1260</v>
      </c>
      <c r="G26" s="8">
        <f t="shared" si="1"/>
        <v>900</v>
      </c>
      <c r="H26" s="7">
        <v>900</v>
      </c>
      <c r="I26" s="7">
        <v>900</v>
      </c>
      <c r="J26" s="5">
        <v>0</v>
      </c>
      <c r="K26" s="8">
        <f t="shared" si="2"/>
        <v>20</v>
      </c>
      <c r="L26" s="7">
        <v>20</v>
      </c>
      <c r="M26" s="5">
        <v>0</v>
      </c>
      <c r="N26" s="7">
        <v>200</v>
      </c>
      <c r="O26" s="5">
        <v>0</v>
      </c>
    </row>
    <row r="27" spans="1:15" ht="12.95" hidden="1" customHeight="1" x14ac:dyDescent="0.2">
      <c r="A27" s="4" t="s">
        <v>49</v>
      </c>
      <c r="B27" s="3" t="s">
        <v>50</v>
      </c>
      <c r="C27" s="8">
        <f t="shared" si="0"/>
        <v>74930</v>
      </c>
      <c r="D27" s="6">
        <v>74500</v>
      </c>
      <c r="E27" s="6">
        <v>74500</v>
      </c>
      <c r="F27" s="7">
        <v>430</v>
      </c>
      <c r="G27" s="8">
        <f t="shared" si="1"/>
        <v>0</v>
      </c>
      <c r="H27" s="5">
        <v>0</v>
      </c>
      <c r="I27" s="5">
        <v>0</v>
      </c>
      <c r="J27" s="5">
        <v>0</v>
      </c>
      <c r="K27" s="8">
        <f t="shared" si="2"/>
        <v>304</v>
      </c>
      <c r="L27" s="5">
        <v>0</v>
      </c>
      <c r="M27" s="7">
        <v>304</v>
      </c>
      <c r="N27" s="5">
        <v>0</v>
      </c>
      <c r="O27" s="5">
        <v>0</v>
      </c>
    </row>
    <row r="28" spans="1:15" ht="12.95" hidden="1" customHeight="1" x14ac:dyDescent="0.2">
      <c r="A28" s="4" t="s">
        <v>51</v>
      </c>
      <c r="B28" s="3" t="s">
        <v>52</v>
      </c>
      <c r="C28" s="8">
        <f t="shared" si="0"/>
        <v>0</v>
      </c>
      <c r="D28" s="5">
        <v>0</v>
      </c>
      <c r="E28" s="5">
        <v>0</v>
      </c>
      <c r="F28" s="5">
        <v>0</v>
      </c>
      <c r="G28" s="8">
        <f t="shared" si="1"/>
        <v>0</v>
      </c>
      <c r="H28" s="5">
        <v>0</v>
      </c>
      <c r="I28" s="5">
        <v>0</v>
      </c>
      <c r="J28" s="5">
        <v>0</v>
      </c>
      <c r="K28" s="8">
        <f t="shared" si="2"/>
        <v>2050</v>
      </c>
      <c r="L28" s="7">
        <v>550</v>
      </c>
      <c r="M28" s="6">
        <v>1500</v>
      </c>
      <c r="N28" s="5">
        <v>0</v>
      </c>
      <c r="O28" s="5">
        <v>0</v>
      </c>
    </row>
    <row r="29" spans="1:15" ht="12.95" hidden="1" customHeight="1" x14ac:dyDescent="0.2">
      <c r="A29" s="4" t="s">
        <v>53</v>
      </c>
      <c r="B29" s="3" t="s">
        <v>54</v>
      </c>
      <c r="C29" s="8">
        <f t="shared" si="0"/>
        <v>19505</v>
      </c>
      <c r="D29" s="6">
        <v>15295</v>
      </c>
      <c r="E29" s="6">
        <v>15295</v>
      </c>
      <c r="F29" s="6">
        <v>4210</v>
      </c>
      <c r="G29" s="8">
        <f t="shared" si="1"/>
        <v>0</v>
      </c>
      <c r="H29" s="5">
        <v>0</v>
      </c>
      <c r="I29" s="5">
        <v>0</v>
      </c>
      <c r="J29" s="5">
        <v>0</v>
      </c>
      <c r="K29" s="8">
        <f t="shared" si="2"/>
        <v>0</v>
      </c>
      <c r="L29" s="5">
        <v>0</v>
      </c>
      <c r="M29" s="5">
        <v>0</v>
      </c>
      <c r="N29" s="5">
        <v>0</v>
      </c>
      <c r="O29" s="5">
        <v>0</v>
      </c>
    </row>
    <row r="30" spans="1:15" ht="12.95" hidden="1" customHeight="1" x14ac:dyDescent="0.2">
      <c r="A30" s="4" t="s">
        <v>55</v>
      </c>
      <c r="B30" s="3" t="s">
        <v>56</v>
      </c>
      <c r="C30" s="8">
        <f t="shared" si="0"/>
        <v>53740</v>
      </c>
      <c r="D30" s="6">
        <v>42140</v>
      </c>
      <c r="E30" s="6">
        <v>42140</v>
      </c>
      <c r="F30" s="6">
        <v>11600</v>
      </c>
      <c r="G30" s="8">
        <f t="shared" si="1"/>
        <v>3780</v>
      </c>
      <c r="H30" s="6">
        <v>3780</v>
      </c>
      <c r="I30" s="6">
        <v>3780</v>
      </c>
      <c r="J30" s="5">
        <v>0</v>
      </c>
      <c r="K30" s="8">
        <f t="shared" si="2"/>
        <v>325</v>
      </c>
      <c r="L30" s="5">
        <v>0</v>
      </c>
      <c r="M30" s="7">
        <v>325</v>
      </c>
      <c r="N30" s="5">
        <v>0</v>
      </c>
      <c r="O30" s="5">
        <v>0</v>
      </c>
    </row>
    <row r="31" spans="1:15" ht="12.95" hidden="1" customHeight="1" x14ac:dyDescent="0.2">
      <c r="A31" s="4" t="s">
        <v>57</v>
      </c>
      <c r="B31" s="3" t="s">
        <v>58</v>
      </c>
      <c r="C31" s="8">
        <f t="shared" si="0"/>
        <v>54391</v>
      </c>
      <c r="D31" s="6">
        <v>42631</v>
      </c>
      <c r="E31" s="6">
        <v>42631</v>
      </c>
      <c r="F31" s="6">
        <v>11760</v>
      </c>
      <c r="G31" s="8">
        <f t="shared" si="1"/>
        <v>0</v>
      </c>
      <c r="H31" s="5">
        <v>0</v>
      </c>
      <c r="I31" s="5">
        <v>0</v>
      </c>
      <c r="J31" s="5">
        <v>0</v>
      </c>
      <c r="K31" s="8">
        <f t="shared" si="2"/>
        <v>0</v>
      </c>
      <c r="L31" s="5">
        <v>0</v>
      </c>
      <c r="M31" s="5">
        <v>0</v>
      </c>
      <c r="N31" s="5">
        <v>0</v>
      </c>
      <c r="O31" s="5">
        <v>0</v>
      </c>
    </row>
    <row r="32" spans="1:15" ht="12.95" hidden="1" customHeight="1" x14ac:dyDescent="0.2">
      <c r="A32" s="4" t="s">
        <v>59</v>
      </c>
      <c r="B32" s="3" t="s">
        <v>60</v>
      </c>
      <c r="C32" s="8">
        <f t="shared" si="0"/>
        <v>15635</v>
      </c>
      <c r="D32" s="6">
        <v>12255</v>
      </c>
      <c r="E32" s="6">
        <v>12255</v>
      </c>
      <c r="F32" s="6">
        <v>3380</v>
      </c>
      <c r="G32" s="8">
        <f t="shared" si="1"/>
        <v>35100</v>
      </c>
      <c r="H32" s="6">
        <v>35100</v>
      </c>
      <c r="I32" s="6">
        <v>35100</v>
      </c>
      <c r="J32" s="5">
        <v>0</v>
      </c>
      <c r="K32" s="8">
        <f t="shared" si="2"/>
        <v>0</v>
      </c>
      <c r="L32" s="5">
        <v>0</v>
      </c>
      <c r="M32" s="5">
        <v>0</v>
      </c>
      <c r="N32" s="5">
        <v>0</v>
      </c>
      <c r="O32" s="5">
        <v>0</v>
      </c>
    </row>
    <row r="33" spans="1:15" ht="12.95" hidden="1" customHeight="1" x14ac:dyDescent="0.2">
      <c r="A33" s="4" t="s">
        <v>61</v>
      </c>
      <c r="B33" s="3" t="s">
        <v>62</v>
      </c>
      <c r="C33" s="8">
        <f t="shared" si="0"/>
        <v>30235</v>
      </c>
      <c r="D33" s="6">
        <v>23705</v>
      </c>
      <c r="E33" s="6">
        <v>23705</v>
      </c>
      <c r="F33" s="6">
        <v>6530</v>
      </c>
      <c r="G33" s="8">
        <f t="shared" si="1"/>
        <v>7587</v>
      </c>
      <c r="H33" s="6">
        <v>7587</v>
      </c>
      <c r="I33" s="6">
        <v>7587</v>
      </c>
      <c r="J33" s="5">
        <v>0</v>
      </c>
      <c r="K33" s="8">
        <f t="shared" si="2"/>
        <v>0</v>
      </c>
      <c r="L33" s="5">
        <v>0</v>
      </c>
      <c r="M33" s="5">
        <v>0</v>
      </c>
      <c r="N33" s="5">
        <v>0</v>
      </c>
      <c r="O33" s="5">
        <v>0</v>
      </c>
    </row>
    <row r="34" spans="1:15" ht="12.95" hidden="1" customHeight="1" x14ac:dyDescent="0.2">
      <c r="A34" s="4" t="s">
        <v>63</v>
      </c>
      <c r="B34" s="3" t="s">
        <v>64</v>
      </c>
      <c r="C34" s="8">
        <f t="shared" si="0"/>
        <v>44590</v>
      </c>
      <c r="D34" s="6">
        <v>34960</v>
      </c>
      <c r="E34" s="6">
        <v>34960</v>
      </c>
      <c r="F34" s="6">
        <v>9630</v>
      </c>
      <c r="G34" s="8">
        <f t="shared" si="1"/>
        <v>9000</v>
      </c>
      <c r="H34" s="6">
        <v>9000</v>
      </c>
      <c r="I34" s="6">
        <v>9000</v>
      </c>
      <c r="J34" s="5">
        <v>0</v>
      </c>
      <c r="K34" s="8">
        <f t="shared" si="2"/>
        <v>200</v>
      </c>
      <c r="L34" s="5">
        <v>0</v>
      </c>
      <c r="M34" s="7">
        <v>200</v>
      </c>
      <c r="N34" s="5">
        <v>0</v>
      </c>
      <c r="O34" s="5">
        <v>0</v>
      </c>
    </row>
    <row r="35" spans="1:15" ht="12.95" hidden="1" customHeight="1" x14ac:dyDescent="0.2">
      <c r="A35" s="4" t="s">
        <v>65</v>
      </c>
      <c r="B35" s="3" t="s">
        <v>66</v>
      </c>
      <c r="C35" s="8">
        <f t="shared" si="0"/>
        <v>13415</v>
      </c>
      <c r="D35" s="6">
        <v>10515</v>
      </c>
      <c r="E35" s="6">
        <v>10515</v>
      </c>
      <c r="F35" s="6">
        <v>2900</v>
      </c>
      <c r="G35" s="8">
        <f t="shared" si="1"/>
        <v>0</v>
      </c>
      <c r="H35" s="5">
        <v>0</v>
      </c>
      <c r="I35" s="5">
        <v>0</v>
      </c>
      <c r="J35" s="5">
        <v>0</v>
      </c>
      <c r="K35" s="8">
        <f t="shared" si="2"/>
        <v>0</v>
      </c>
      <c r="L35" s="5">
        <v>0</v>
      </c>
      <c r="M35" s="5">
        <v>0</v>
      </c>
      <c r="N35" s="5">
        <v>0</v>
      </c>
      <c r="O35" s="5">
        <v>0</v>
      </c>
    </row>
    <row r="36" spans="1:15" ht="12.95" hidden="1" customHeight="1" x14ac:dyDescent="0.2">
      <c r="A36" s="4" t="s">
        <v>67</v>
      </c>
      <c r="B36" s="3" t="s">
        <v>68</v>
      </c>
      <c r="C36" s="8">
        <f t="shared" si="0"/>
        <v>39970</v>
      </c>
      <c r="D36" s="6">
        <v>31340</v>
      </c>
      <c r="E36" s="6">
        <v>31340</v>
      </c>
      <c r="F36" s="6">
        <v>8630</v>
      </c>
      <c r="G36" s="8">
        <f t="shared" si="1"/>
        <v>6165</v>
      </c>
      <c r="H36" s="6">
        <v>6165</v>
      </c>
      <c r="I36" s="6">
        <v>6165</v>
      </c>
      <c r="J36" s="5">
        <v>0</v>
      </c>
      <c r="K36" s="8">
        <f t="shared" si="2"/>
        <v>0</v>
      </c>
      <c r="L36" s="5">
        <v>0</v>
      </c>
      <c r="M36" s="5">
        <v>0</v>
      </c>
      <c r="N36" s="5">
        <v>0</v>
      </c>
      <c r="O36" s="5">
        <v>0</v>
      </c>
    </row>
    <row r="37" spans="1:15" ht="12.95" hidden="1" customHeight="1" x14ac:dyDescent="0.2">
      <c r="A37" s="4" t="s">
        <v>69</v>
      </c>
      <c r="B37" s="3" t="s">
        <v>70</v>
      </c>
      <c r="C37" s="8">
        <f t="shared" si="0"/>
        <v>7185</v>
      </c>
      <c r="D37" s="6">
        <v>5635</v>
      </c>
      <c r="E37" s="6">
        <v>5635</v>
      </c>
      <c r="F37" s="6">
        <v>1550</v>
      </c>
      <c r="G37" s="8">
        <f t="shared" si="1"/>
        <v>2250</v>
      </c>
      <c r="H37" s="6">
        <v>2250</v>
      </c>
      <c r="I37" s="6">
        <v>2250</v>
      </c>
      <c r="J37" s="5">
        <v>0</v>
      </c>
      <c r="K37" s="8">
        <f t="shared" si="2"/>
        <v>0</v>
      </c>
      <c r="L37" s="5">
        <v>0</v>
      </c>
      <c r="M37" s="5">
        <v>0</v>
      </c>
      <c r="N37" s="5">
        <v>0</v>
      </c>
      <c r="O37" s="5">
        <v>0</v>
      </c>
    </row>
    <row r="38" spans="1:15" ht="12.95" hidden="1" customHeight="1" x14ac:dyDescent="0.2">
      <c r="A38" s="4" t="s">
        <v>71</v>
      </c>
      <c r="B38" s="3" t="s">
        <v>72</v>
      </c>
      <c r="C38" s="8">
        <f t="shared" si="0"/>
        <v>2510</v>
      </c>
      <c r="D38" s="6">
        <v>1970</v>
      </c>
      <c r="E38" s="6">
        <v>1970</v>
      </c>
      <c r="F38" s="7">
        <v>540</v>
      </c>
      <c r="G38" s="8">
        <f t="shared" si="1"/>
        <v>0</v>
      </c>
      <c r="H38" s="5">
        <v>0</v>
      </c>
      <c r="I38" s="5">
        <v>0</v>
      </c>
      <c r="J38" s="5">
        <v>0</v>
      </c>
      <c r="K38" s="8">
        <f t="shared" si="2"/>
        <v>0</v>
      </c>
      <c r="L38" s="5">
        <v>0</v>
      </c>
      <c r="M38" s="5">
        <v>0</v>
      </c>
      <c r="N38" s="5">
        <v>0</v>
      </c>
      <c r="O38" s="5">
        <v>0</v>
      </c>
    </row>
    <row r="39" spans="1:15" ht="12.95" hidden="1" customHeight="1" x14ac:dyDescent="0.2">
      <c r="A39" s="4" t="s">
        <v>73</v>
      </c>
      <c r="B39" s="3" t="s">
        <v>74</v>
      </c>
      <c r="C39" s="8">
        <f t="shared" si="0"/>
        <v>730</v>
      </c>
      <c r="D39" s="7">
        <v>570</v>
      </c>
      <c r="E39" s="7">
        <v>570</v>
      </c>
      <c r="F39" s="7">
        <v>160</v>
      </c>
      <c r="G39" s="8">
        <f t="shared" si="1"/>
        <v>1890</v>
      </c>
      <c r="H39" s="6">
        <v>1890</v>
      </c>
      <c r="I39" s="6">
        <v>1890</v>
      </c>
      <c r="J39" s="5">
        <v>0</v>
      </c>
      <c r="K39" s="8">
        <f t="shared" si="2"/>
        <v>0</v>
      </c>
      <c r="L39" s="5">
        <v>0</v>
      </c>
      <c r="M39" s="5">
        <v>0</v>
      </c>
      <c r="N39" s="5">
        <v>0</v>
      </c>
      <c r="O39" s="5">
        <v>0</v>
      </c>
    </row>
    <row r="40" spans="1:15" ht="12.95" hidden="1" customHeight="1" x14ac:dyDescent="0.2">
      <c r="A40" s="4" t="s">
        <v>75</v>
      </c>
      <c r="B40" s="3" t="s">
        <v>76</v>
      </c>
      <c r="C40" s="8">
        <f t="shared" si="0"/>
        <v>730</v>
      </c>
      <c r="D40" s="7">
        <v>570</v>
      </c>
      <c r="E40" s="7">
        <v>570</v>
      </c>
      <c r="F40" s="7">
        <v>160</v>
      </c>
      <c r="G40" s="8">
        <f t="shared" si="1"/>
        <v>900</v>
      </c>
      <c r="H40" s="7">
        <v>900</v>
      </c>
      <c r="I40" s="7">
        <v>900</v>
      </c>
      <c r="J40" s="5">
        <v>0</v>
      </c>
      <c r="K40" s="8">
        <f t="shared" si="2"/>
        <v>0</v>
      </c>
      <c r="L40" s="5">
        <v>0</v>
      </c>
      <c r="M40" s="5">
        <v>0</v>
      </c>
      <c r="N40" s="5">
        <v>0</v>
      </c>
      <c r="O40" s="5">
        <v>0</v>
      </c>
    </row>
    <row r="41" spans="1:15" ht="12.95" hidden="1" customHeight="1" x14ac:dyDescent="0.2">
      <c r="A41" s="4" t="s">
        <v>77</v>
      </c>
      <c r="B41" s="3" t="s">
        <v>78</v>
      </c>
      <c r="C41" s="8">
        <f t="shared" si="0"/>
        <v>0</v>
      </c>
      <c r="D41" s="5">
        <v>0</v>
      </c>
      <c r="E41" s="5">
        <v>0</v>
      </c>
      <c r="F41" s="5">
        <v>0</v>
      </c>
      <c r="G41" s="8">
        <f t="shared" si="1"/>
        <v>0</v>
      </c>
      <c r="H41" s="5">
        <v>0</v>
      </c>
      <c r="I41" s="5">
        <v>0</v>
      </c>
      <c r="J41" s="5">
        <v>0</v>
      </c>
      <c r="K41" s="8">
        <f t="shared" si="2"/>
        <v>2250</v>
      </c>
      <c r="L41" s="6">
        <v>2250</v>
      </c>
      <c r="M41" s="5">
        <v>0</v>
      </c>
      <c r="N41" s="5">
        <v>0</v>
      </c>
      <c r="O41" s="5">
        <v>0</v>
      </c>
    </row>
    <row r="42" spans="1:15" ht="12.95" hidden="1" customHeight="1" x14ac:dyDescent="0.2">
      <c r="A42" s="4" t="s">
        <v>79</v>
      </c>
      <c r="B42" s="3" t="s">
        <v>80</v>
      </c>
      <c r="C42" s="8">
        <f t="shared" si="0"/>
        <v>0</v>
      </c>
      <c r="D42" s="5">
        <v>0</v>
      </c>
      <c r="E42" s="5">
        <v>0</v>
      </c>
      <c r="F42" s="5">
        <v>0</v>
      </c>
      <c r="G42" s="8">
        <f t="shared" si="1"/>
        <v>0</v>
      </c>
      <c r="H42" s="5">
        <v>0</v>
      </c>
      <c r="I42" s="5">
        <v>0</v>
      </c>
      <c r="J42" s="5">
        <v>0</v>
      </c>
      <c r="K42" s="8">
        <f t="shared" si="2"/>
        <v>0</v>
      </c>
      <c r="L42" s="5">
        <v>0</v>
      </c>
      <c r="M42" s="5">
        <v>0</v>
      </c>
      <c r="N42" s="6">
        <v>6600</v>
      </c>
      <c r="O42" s="5">
        <v>0</v>
      </c>
    </row>
    <row r="43" spans="1:15" ht="12.95" customHeight="1" x14ac:dyDescent="0.2">
      <c r="A43" s="4" t="s">
        <v>81</v>
      </c>
      <c r="B43" s="3" t="s">
        <v>82</v>
      </c>
      <c r="C43" s="8">
        <f t="shared" si="0"/>
        <v>0</v>
      </c>
      <c r="D43" s="5">
        <v>0</v>
      </c>
      <c r="E43" s="5">
        <v>0</v>
      </c>
      <c r="F43" s="5">
        <v>0</v>
      </c>
      <c r="G43" s="8">
        <f t="shared" si="1"/>
        <v>0</v>
      </c>
      <c r="H43" s="5">
        <v>0</v>
      </c>
      <c r="I43" s="5">
        <v>0</v>
      </c>
      <c r="J43" s="5">
        <v>0</v>
      </c>
      <c r="K43" s="8">
        <f t="shared" si="2"/>
        <v>800</v>
      </c>
      <c r="L43" s="7">
        <v>800</v>
      </c>
      <c r="M43" s="5">
        <v>0</v>
      </c>
      <c r="N43" s="5">
        <v>0</v>
      </c>
      <c r="O43" s="5">
        <v>0</v>
      </c>
    </row>
    <row r="44" spans="1:15" ht="12.95" hidden="1" customHeight="1" x14ac:dyDescent="0.2">
      <c r="A44" s="4" t="s">
        <v>83</v>
      </c>
      <c r="B44" s="3" t="s">
        <v>84</v>
      </c>
      <c r="C44" s="8">
        <f t="shared" si="0"/>
        <v>0</v>
      </c>
      <c r="D44" s="5">
        <v>0</v>
      </c>
      <c r="E44" s="5">
        <v>0</v>
      </c>
      <c r="F44" s="5">
        <v>0</v>
      </c>
      <c r="G44" s="8">
        <f t="shared" si="1"/>
        <v>0</v>
      </c>
      <c r="H44" s="5">
        <v>0</v>
      </c>
      <c r="I44" s="5">
        <v>0</v>
      </c>
      <c r="J44" s="5">
        <v>0</v>
      </c>
      <c r="K44" s="8">
        <f t="shared" si="2"/>
        <v>1500</v>
      </c>
      <c r="L44" s="5">
        <v>0</v>
      </c>
      <c r="M44" s="6">
        <v>1500</v>
      </c>
      <c r="N44" s="5">
        <v>0</v>
      </c>
      <c r="O44" s="5">
        <v>0</v>
      </c>
    </row>
    <row r="45" spans="1:15" ht="12.95" hidden="1" customHeight="1" x14ac:dyDescent="0.2">
      <c r="A45" s="4" t="s">
        <v>85</v>
      </c>
      <c r="B45" s="3" t="s">
        <v>86</v>
      </c>
      <c r="C45" s="8">
        <f t="shared" si="0"/>
        <v>0</v>
      </c>
      <c r="D45" s="5">
        <v>0</v>
      </c>
      <c r="E45" s="5">
        <v>0</v>
      </c>
      <c r="F45" s="5">
        <v>0</v>
      </c>
      <c r="G45" s="8">
        <f t="shared" si="1"/>
        <v>0</v>
      </c>
      <c r="H45" s="5">
        <v>0</v>
      </c>
      <c r="I45" s="5">
        <v>0</v>
      </c>
      <c r="J45" s="5">
        <v>0</v>
      </c>
      <c r="K45" s="8">
        <f t="shared" si="2"/>
        <v>1000</v>
      </c>
      <c r="L45" s="5">
        <v>0</v>
      </c>
      <c r="M45" s="6">
        <v>1000</v>
      </c>
      <c r="N45" s="5">
        <v>0</v>
      </c>
      <c r="O45" s="5">
        <v>0</v>
      </c>
    </row>
    <row r="46" spans="1:15" ht="26.1" hidden="1" customHeight="1" x14ac:dyDescent="0.2">
      <c r="A46" s="4" t="s">
        <v>87</v>
      </c>
      <c r="B46" s="3" t="s">
        <v>88</v>
      </c>
      <c r="C46" s="8">
        <f t="shared" si="0"/>
        <v>0</v>
      </c>
      <c r="D46" s="5">
        <v>0</v>
      </c>
      <c r="E46" s="5">
        <v>0</v>
      </c>
      <c r="F46" s="5">
        <v>0</v>
      </c>
      <c r="G46" s="8">
        <f t="shared" si="1"/>
        <v>100</v>
      </c>
      <c r="H46" s="7">
        <v>100</v>
      </c>
      <c r="I46" s="7">
        <v>100</v>
      </c>
      <c r="J46" s="5">
        <v>0</v>
      </c>
      <c r="K46" s="8">
        <f t="shared" si="2"/>
        <v>0</v>
      </c>
      <c r="L46" s="5">
        <v>0</v>
      </c>
      <c r="M46" s="5">
        <v>0</v>
      </c>
      <c r="N46" s="5">
        <v>0</v>
      </c>
      <c r="O46" s="5">
        <v>0</v>
      </c>
    </row>
  </sheetData>
  <autoFilter ref="A6:O46">
    <filterColumn colId="0">
      <filters blank="1">
        <filter val="720093"/>
      </filters>
    </filterColumn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5">
    <mergeCell ref="N8:N9"/>
    <mergeCell ref="O8:O9"/>
    <mergeCell ref="A1:O1"/>
    <mergeCell ref="A2:O2"/>
    <mergeCell ref="A4:O4"/>
    <mergeCell ref="A6:A9"/>
    <mergeCell ref="B6:B9"/>
    <mergeCell ref="C6:M6"/>
    <mergeCell ref="C7:O7"/>
    <mergeCell ref="C8:C9"/>
    <mergeCell ref="D8:F8"/>
    <mergeCell ref="G8:G9"/>
    <mergeCell ref="H8:J8"/>
    <mergeCell ref="K8:K9"/>
    <mergeCell ref="L8:M8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Buh02</dc:creator>
  <cp:lastModifiedBy>User</cp:lastModifiedBy>
  <dcterms:created xsi:type="dcterms:W3CDTF">2025-02-05T06:49:05Z</dcterms:created>
  <dcterms:modified xsi:type="dcterms:W3CDTF">2025-02-05T06:49:05Z</dcterms:modified>
</cp:coreProperties>
</file>